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ilotage A. Sociale\09. Modèles docs-Plans\Action Sociale\Campagne PS\PS 2019-2020\1. Formulaires\MF\"/>
    </mc:Choice>
  </mc:AlternateContent>
  <xr:revisionPtr revIDLastSave="0" documentId="13_ncr:1_{BE2C0F22-EA50-4C73-9233-BD9749BEB3EA}" xr6:coauthVersionLast="41" xr6:coauthVersionMax="41" xr10:uidLastSave="{00000000-0000-0000-0000-000000000000}"/>
  <bookViews>
    <workbookView xWindow="330" yWindow="-120" windowWidth="28590" windowHeight="15840" xr2:uid="{00000000-000D-0000-FFFF-FFFF00000000}"/>
  </bookViews>
  <sheets>
    <sheet name="Données statistiques" sheetId="14" r:id="rId1"/>
    <sheet name="BASE GESTIONNAIRES MF" sheetId="13" state="hidden" r:id="rId2"/>
  </sheets>
  <definedNames>
    <definedName name="_xlnm._FilterDatabase" localSheetId="1" hidden="1">'BASE GESTIONNAIRES MF'!$A$1:$H$3</definedName>
    <definedName name="AFC_GEST_EQUIP" localSheetId="1">'BASE GESTIONNAIRES MF'!$A$1:$H$3</definedName>
    <definedName name="_xlnm.Print_Titles" localSheetId="1">'BASE GESTIONNAIRES MF'!$1:$1</definedName>
    <definedName name="_xlnm.Print_Titles" localSheetId="0">'Données statistiques'!$1:$9</definedName>
    <definedName name="NUMDOSSIER">'BASE GESTIONNAIRES MF'!$A$2:$A$3</definedName>
    <definedName name="TABLEIDENTIF">'BASE GESTIONNAIRES MF'!$A$2:$H$3</definedName>
    <definedName name="_xlnm.Print_Area" localSheetId="1">'BASE GESTIONNAIRES MF'!$A$1:$H$3</definedName>
    <definedName name="_xlnm.Print_Area" localSheetId="0">'Données statistiques'!$A$1:$D$103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4" l="1"/>
  <c r="B4" i="14"/>
  <c r="B5" i="14"/>
  <c r="B7" i="14"/>
  <c r="C21" i="14"/>
  <c r="C27" i="14"/>
  <c r="C33" i="14"/>
  <c r="C43" i="14"/>
  <c r="C49" i="14"/>
  <c r="C59" i="14"/>
  <c r="C57" i="14" s="1"/>
  <c r="C64" i="14"/>
  <c r="C69" i="14"/>
  <c r="C75" i="14"/>
  <c r="C84" i="14"/>
</calcChain>
</file>

<file path=xl/sharedStrings.xml><?xml version="1.0" encoding="utf-8"?>
<sst xmlns="http://schemas.openxmlformats.org/spreadsheetml/2006/main" count="89" uniqueCount="87">
  <si>
    <t>Ville :</t>
  </si>
  <si>
    <t>Equipement :</t>
  </si>
  <si>
    <t>Gestionnaire :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</si>
  <si>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</si>
  <si>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</si>
  <si>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</si>
  <si>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</si>
  <si>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</si>
  <si>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</si>
  <si>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</si>
  <si>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</si>
  <si>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</si>
  <si>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Rapport d'activité Médiation Familiale</t>
  </si>
  <si>
    <t>1. Nombre total de séances d’informations générales</t>
  </si>
  <si>
    <t>1. = 1.1 + 1.2</t>
  </si>
  <si>
    <t>1.1 En direction des partenaires</t>
  </si>
  <si>
    <t>1.2 En direction du public</t>
  </si>
  <si>
    <t>1. Bis  Nombre total de réunions consacrées au plan de communication</t>
  </si>
  <si>
    <t>1. Bis = 1bis.1 + 1bis.2</t>
  </si>
  <si>
    <t xml:space="preserve">1bis.1  Dont communication en direction du public </t>
  </si>
  <si>
    <t>1bis.2   Dont journée départementale</t>
  </si>
  <si>
    <t>2. Nombre total d’entretiens d’information préalable</t>
  </si>
  <si>
    <t>2.1 Dont entretiens spontanés</t>
  </si>
  <si>
    <t>2.2 Dont entretiens orientations SAF de la CAF</t>
  </si>
  <si>
    <t>2.3 Dont entretiens sur injonction du juge</t>
  </si>
  <si>
    <t>2.4 Dont entretiens programmés non honorés</t>
  </si>
  <si>
    <t>Entretiens d'information et processus de médiation</t>
  </si>
  <si>
    <t>2. = 2.5 + 2.6</t>
  </si>
  <si>
    <t>2.5 Entretiens ayant abouti à un processus de médiation</t>
  </si>
  <si>
    <t>2.6 Entretiens n’ayant pas abouti à un processus de médiation</t>
  </si>
  <si>
    <t>3. Nombre de séances de médiation familiale</t>
  </si>
  <si>
    <t>3 = 3.1 + 3.2 + 3.3</t>
  </si>
  <si>
    <t>3.1 Dont nombre de séances effectives</t>
  </si>
  <si>
    <t>3.2 Dont nombre de séances programmées facturées non réalisées</t>
  </si>
  <si>
    <t>3.3 Dont nombre de séances programmées non réalisées non facturées</t>
  </si>
  <si>
    <t>4. Mesures de médiation familiale</t>
  </si>
  <si>
    <t xml:space="preserve">4. = 4.1 + 4.2                        </t>
  </si>
  <si>
    <t>4.1 Mesures de médiations spontanées</t>
  </si>
  <si>
    <t>4.1 = 4.11 + 4.12</t>
  </si>
  <si>
    <t xml:space="preserve">     4.11 Dont contacts directs</t>
  </si>
  <si>
    <t xml:space="preserve">     4.12 Dont médiations liées à l'orientation du SAF de la CAF </t>
  </si>
  <si>
    <t>4.2 Mesures de médiations judiciaires</t>
  </si>
  <si>
    <t>4. 2 = 4.21 + 4.22</t>
  </si>
  <si>
    <t xml:space="preserve">     4.21 Dont mesures avec Aide Juridictionnelle</t>
  </si>
  <si>
    <t xml:space="preserve">     4.22 Autres mesures sans Aide juridictionnelle.</t>
  </si>
  <si>
    <t xml:space="preserve">4.3 Aboutissement des mesures </t>
  </si>
  <si>
    <t>4.3 = 4.31 + 4.32+ 4.33</t>
  </si>
  <si>
    <t xml:space="preserve">     4.31 Mesures achevées avec accord formalisé</t>
  </si>
  <si>
    <t xml:space="preserve">     4.32 Mesures achevées sans accord formalisé </t>
  </si>
  <si>
    <t xml:space="preserve">     4.33 Mesures interrompues </t>
  </si>
  <si>
    <t xml:space="preserve"> </t>
  </si>
  <si>
    <t>4.4  Ventilation des mesures selon la typologie des situations</t>
  </si>
  <si>
    <t xml:space="preserve">4.4 = 4.41 + 4.42 + 4.43 + 4.44 + 4.45. + 4.46               </t>
  </si>
  <si>
    <t xml:space="preserve">     4.41 Divorces/séparations</t>
  </si>
  <si>
    <t xml:space="preserve">     4.42 Liens grands parents/petits enfants</t>
  </si>
  <si>
    <t xml:space="preserve">     4.43 Parents/jeunes adultes</t>
  </si>
  <si>
    <t xml:space="preserve">     4.44 Parents âgés/enfants</t>
  </si>
  <si>
    <t xml:space="preserve">     4.45 Successions </t>
  </si>
  <si>
    <t xml:space="preserve">     4.46 Autres </t>
  </si>
  <si>
    <t xml:space="preserve">5. Nombre de personnes participant aux mesures de médiation </t>
  </si>
  <si>
    <t>5 = 5.1 + 5.2 + 5.3 + 5.4 + 5.5</t>
  </si>
  <si>
    <t>5.1 Père</t>
  </si>
  <si>
    <t>5.2 Mère</t>
  </si>
  <si>
    <t>5.3 Grands parents</t>
  </si>
  <si>
    <t>5.4 Jeunes adultes</t>
  </si>
  <si>
    <t>5.5 Autres</t>
  </si>
  <si>
    <t xml:space="preserve">Fait le </t>
  </si>
  <si>
    <t xml:space="preserve">à </t>
  </si>
  <si>
    <t xml:space="preserve">Cachet </t>
  </si>
  <si>
    <t>Imprimé certifié conforme</t>
  </si>
  <si>
    <t>EXERCICE</t>
  </si>
  <si>
    <t>2. = 2.1 + 2.2 + 2.3 + 2.4</t>
  </si>
  <si>
    <t>N° sias :</t>
  </si>
  <si>
    <t>Code Postal :</t>
  </si>
  <si>
    <r>
      <t xml:space="preserve">Signature, qualité du signataire et cachet </t>
    </r>
    <r>
      <rPr>
        <b/>
        <sz val="11"/>
        <color indexed="10"/>
        <rFont val="Arial"/>
        <family val="2"/>
      </rPr>
      <t>OBLIGATOIRES</t>
    </r>
    <r>
      <rPr>
        <b/>
        <sz val="11"/>
        <color indexed="62"/>
        <rFont val="Arial"/>
        <family val="2"/>
      </rPr>
      <t> </t>
    </r>
    <r>
      <rPr>
        <b/>
        <sz val="11"/>
        <color indexed="10"/>
        <rFont val="Arial"/>
        <family val="2"/>
      </rPr>
      <t>: 
(uniquement si retour en papier)</t>
    </r>
  </si>
  <si>
    <t>Merci de selectionner votre n° de dossier Sias</t>
  </si>
  <si>
    <t>Corbeille S@fir :</t>
  </si>
  <si>
    <t>Réel PSO</t>
  </si>
  <si>
    <t>L'ASSOCIATION MEDIATIONS ET PARENTALITE 37</t>
  </si>
  <si>
    <t>Grpe Echanges Médiat, &amp; Parent</t>
  </si>
  <si>
    <t>Médiation  Familiale</t>
  </si>
  <si>
    <t>direction.ledialoguefamilial@orange.fr</t>
  </si>
  <si>
    <t>Médiateurs</t>
  </si>
  <si>
    <t>Nom</t>
  </si>
  <si>
    <t>Prénom</t>
  </si>
  <si>
    <t>Nombre ETP consacré à la MF</t>
  </si>
  <si>
    <t>&gt; Retour des documents au 28 février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</si>
</sst>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</font>
    <font>
      <sz val="10"/>
      <color indexed="6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color indexed="12"/>
      <name val="MS Sans Serif"/>
      <family val="2"/>
    </font>
    <font>
      <b/>
      <sz val="12"/>
      <color indexed="62"/>
      <name val="Arial"/>
      <family val="2"/>
    </font>
    <font>
      <b/>
      <sz val="11"/>
      <name val="Arial"/>
      <family val="2"/>
    </font>
    <font>
      <sz val="9"/>
      <color indexed="62"/>
      <name val="Arial"/>
      <family val="2"/>
    </font>
    <font>
      <sz val="12"/>
      <color indexed="62"/>
      <name val="Arial"/>
      <family val="2"/>
    </font>
    <font>
      <sz val="12"/>
      <name val="Arial"/>
      <family val="2"/>
    </font>
    <font>
      <b/>
      <sz val="11"/>
      <color indexed="62"/>
      <name val="Arial"/>
      <family val="2"/>
    </font>
    <font>
      <b/>
      <sz val="11"/>
      <color indexed="10"/>
      <name val="Arial"/>
      <family val="2"/>
    </font>
    <font>
      <b/>
      <u/>
      <sz val="14"/>
      <color indexed="21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rgb="FFFF0000"/>
      <name val="Arial"/>
      <family val="2"/>
    </font>
    <font>
      <i/>
      <sz val="10"/>
      <name val="Arial"/>
      <family val="2"/>
    </font>
    <font>
      <b/>
      <i/>
      <sz val="11"/>
      <color theme="3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2" xfId="2" quotePrefix="1" applyNumberFormat="1" applyFont="1" applyFill="1" applyBorder="1" applyAlignment="1">
      <alignment horizontal="center" vertical="center" wrapText="1"/>
    </xf>
    <xf numFmtId="0" fontId="5" fillId="2" borderId="3" xfId="2" quotePrefix="1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4" xfId="2" quotePrefix="1" applyNumberFormat="1" applyFont="1" applyFill="1" applyBorder="1" applyAlignment="1">
      <alignment horizontal="center" vertical="center" wrapText="1"/>
    </xf>
    <xf numFmtId="0" fontId="5" fillId="0" borderId="5" xfId="2" quotePrefix="1" applyNumberFormat="1" applyFont="1" applyFill="1" applyBorder="1" applyAlignment="1">
      <alignment horizontal="center" vertical="center" wrapText="1"/>
    </xf>
    <xf numFmtId="0" fontId="5" fillId="0" borderId="6" xfId="2" quotePrefix="1" applyNumberFormat="1" applyFont="1" applyFill="1" applyBorder="1" applyAlignment="1">
      <alignment horizontal="center" vertical="center" wrapText="1"/>
    </xf>
    <xf numFmtId="0" fontId="4" fillId="0" borderId="0" xfId="2" applyFill="1"/>
    <xf numFmtId="0" fontId="0" fillId="3" borderId="0" xfId="0" applyFill="1"/>
    <xf numFmtId="0" fontId="7" fillId="3" borderId="0" xfId="0" applyFont="1" applyFill="1"/>
    <xf numFmtId="0" fontId="3" fillId="3" borderId="0" xfId="0" applyFont="1" applyFill="1"/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9" fillId="3" borderId="0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/>
    <xf numFmtId="0" fontId="10" fillId="3" borderId="0" xfId="0" applyFont="1" applyFill="1" applyBorder="1"/>
    <xf numFmtId="0" fontId="6" fillId="3" borderId="1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</xf>
    <xf numFmtId="0" fontId="0" fillId="0" borderId="1" xfId="0" applyFill="1" applyBorder="1" applyAlignment="1">
      <alignment wrapText="1"/>
    </xf>
    <xf numFmtId="0" fontId="15" fillId="3" borderId="1" xfId="0" applyFont="1" applyFill="1" applyBorder="1"/>
    <xf numFmtId="0" fontId="16" fillId="3" borderId="0" xfId="0" applyFont="1" applyFill="1"/>
    <xf numFmtId="0" fontId="16" fillId="3" borderId="1" xfId="0" applyFont="1" applyFill="1" applyBorder="1" applyProtection="1">
      <protection locked="0"/>
    </xf>
    <xf numFmtId="0" fontId="16" fillId="3" borderId="0" xfId="0" applyFont="1" applyFill="1" applyBorder="1" applyProtection="1"/>
    <xf numFmtId="0" fontId="16" fillId="3" borderId="8" xfId="0" applyFont="1" applyFill="1" applyBorder="1" applyProtection="1"/>
    <xf numFmtId="0" fontId="15" fillId="3" borderId="1" xfId="0" applyFont="1" applyFill="1" applyBorder="1" applyAlignment="1">
      <alignment horizontal="right"/>
    </xf>
    <xf numFmtId="0" fontId="16" fillId="3" borderId="0" xfId="0" applyFont="1" applyFill="1" applyProtection="1"/>
    <xf numFmtId="0" fontId="15" fillId="3" borderId="1" xfId="0" applyFont="1" applyFill="1" applyBorder="1" applyProtection="1">
      <protection locked="0"/>
    </xf>
    <xf numFmtId="0" fontId="16" fillId="3" borderId="0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8" fillId="0" borderId="0" xfId="0" applyFont="1" applyAlignment="1">
      <alignment wrapText="1"/>
    </xf>
    <xf numFmtId="0" fontId="11" fillId="2" borderId="11" xfId="0" applyFont="1" applyFill="1" applyBorder="1" applyAlignment="1"/>
    <xf numFmtId="0" fontId="11" fillId="2" borderId="3" xfId="0" applyFont="1" applyFill="1" applyBorder="1" applyAlignment="1"/>
    <xf numFmtId="0" fontId="11" fillId="2" borderId="8" xfId="0" applyFont="1" applyFill="1" applyBorder="1" applyAlignment="1"/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onn&#233;es statistiques'!A1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154037</xdr:colOff>
      <xdr:row>0</xdr:row>
      <xdr:rowOff>142875</xdr:rowOff>
    </xdr:from>
    <xdr:to>
      <xdr:col>0</xdr:col>
      <xdr:colOff>981074</xdr:colOff>
      <xdr:row>1</xdr:row>
      <xdr:rowOff>1133475</xdr:rowOff>
    </xdr:to>
    <xdr:pic>
      <xdr:nvPicPr>
        <xdr:cNvPr id="14413" name="Picture 4">
          <a:extLst>
            <a:ext uri="{FF2B5EF4-FFF2-40B4-BE49-F238E27FC236}">
              <a16:creationId xmlns:a16="http://schemas.microsoft.com/office/drawing/2014/main" id="{00000000-0008-0000-0000-00004D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37" y="142875"/>
          <a:ext cx="827037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98</xdr:row>
      <xdr:rowOff>247650</xdr:rowOff>
    </xdr:from>
    <xdr:to>
      <xdr:col>3</xdr:col>
      <xdr:colOff>314325</xdr:colOff>
      <xdr:row>100</xdr:row>
      <xdr:rowOff>517525</xdr:rowOff>
    </xdr:to>
    <xdr:sp macro="" textlink="">
      <xdr:nvSpPr>
        <xdr:cNvPr id="4" name="Flèche vers le haut 3">
          <a:hlinkClick xmlns:r="http://schemas.openxmlformats.org/officeDocument/2006/relationships" r:id="rId2" tooltip="revenir en haut du document pour le vérifier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05575" y="21840825"/>
          <a:ext cx="476250" cy="8128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809625</xdr:colOff>
      <xdr:row>1</xdr:row>
      <xdr:rowOff>308987</xdr:rowOff>
    </xdr:from>
    <xdr:to>
      <xdr:col>2</xdr:col>
      <xdr:colOff>676275</xdr:colOff>
      <xdr:row>1</xdr:row>
      <xdr:rowOff>1254978</xdr:rowOff>
    </xdr:to>
    <xdr:pic>
      <xdr:nvPicPr>
        <xdr:cNvPr id="14415" name="Image 39" descr="http://safirstk01.intra.cnaf/AdminV4/tempImg/5283a9f3944eb.png">
          <a:extLst>
            <a:ext uri="{FF2B5EF4-FFF2-40B4-BE49-F238E27FC236}">
              <a16:creationId xmlns:a16="http://schemas.microsoft.com/office/drawing/2014/main" id="{00000000-0008-0000-0000-00004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670937"/>
          <a:ext cx="4400550" cy="945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07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0.5703125" customWidth="1"/>
    <col min="2" max="2" width="68" customWidth="1"/>
  </cols>
  <sheetData>
    <row r="1" spans="1:4" ht="28.5" customHeight="1" x14ac:dyDescent="0.25">
      <c r="A1" s="9"/>
      <c r="B1" s="17" t="s">
        <v>70</v>
      </c>
      <c r="C1" s="22">
        <v>2019</v>
      </c>
    </row>
    <row r="2" spans="1:4" ht="152.25" customHeight="1" x14ac:dyDescent="0.2">
      <c r="A2" s="9"/>
      <c r="B2" s="9"/>
      <c r="C2" s="9"/>
    </row>
    <row r="3" spans="1:4" ht="20.25" customHeight="1" x14ac:dyDescent="0.2">
      <c r="A3" s="18" t="s">
        <v>72</v>
      </c>
      <c r="B3" s="19" t="s">
        <v>75</v>
      </c>
      <c r="C3" s="20"/>
    </row>
    <row r="4" spans="1:4" ht="20.25" customHeight="1" x14ac:dyDescent="0.2">
      <c r="A4" s="18" t="s">
        <v>1</v>
      </c>
      <c r="B4" s="50">
        <f>IF($B$3&lt;&gt;"",VLOOKUP($B$3,TABLEIDENTIF,5,FALSE),"")</f>
        <v>0</v>
      </c>
      <c r="C4" s="50"/>
    </row>
    <row r="5" spans="1:4" ht="20.25" customHeight="1" x14ac:dyDescent="0.2">
      <c r="A5" s="18" t="s">
        <v>0</v>
      </c>
      <c r="B5" s="24">
        <f>IF($B$3&lt;&gt;"",VLOOKUP($B$3,TABLEIDENTIF,8,FALSE),"")</f>
        <v>0</v>
      </c>
      <c r="C5" s="21"/>
    </row>
    <row r="6" spans="1:4" ht="20.25" customHeight="1" x14ac:dyDescent="0.2">
      <c r="A6" s="18" t="s">
        <v>73</v>
      </c>
      <c r="B6" s="24">
        <f>IF($B$3&lt;&gt;"",VLOOKUP($B$3,TABLEIDENTIF,7,FALSE),"")</f>
        <v>0</v>
      </c>
      <c r="C6" s="21"/>
    </row>
    <row r="7" spans="1:4" ht="33" customHeight="1" x14ac:dyDescent="0.2">
      <c r="A7" s="18" t="s">
        <v>2</v>
      </c>
      <c r="B7" s="50">
        <f>IF($B$3&lt;&gt;"",VLOOKUP($B$3,TABLEIDENTIF,3,FALSE),"")</f>
        <v>0</v>
      </c>
      <c r="C7" s="50"/>
    </row>
    <row r="8" spans="1:4" ht="20.25" customHeight="1" x14ac:dyDescent="0.2">
      <c r="A8" s="18" t="s">
        <v>76</v>
      </c>
      <c r="B8" s="24" t="s">
        <v>77</v>
      </c>
      <c r="C8" s="21"/>
    </row>
    <row r="9" spans="1:4" ht="57" customHeight="1" x14ac:dyDescent="0.25">
      <c r="A9" s="55" t="s">
        <v>12</v>
      </c>
      <c r="B9" s="55"/>
      <c r="C9" s="55"/>
    </row>
    <row r="10" spans="1:4" ht="33" customHeight="1" x14ac:dyDescent="0.25">
      <c r="A10" s="36"/>
      <c r="B10" s="56" t="s">
        <v>86</v>
      </c>
      <c r="C10" s="56"/>
    </row>
    <row r="11" spans="1:4" ht="18.75" x14ac:dyDescent="0.25">
      <c r="A11" s="36"/>
      <c r="B11" s="37"/>
      <c r="C11" s="37"/>
    </row>
    <row r="12" spans="1:4" ht="18.75" customHeight="1" x14ac:dyDescent="0.25">
      <c r="A12" s="39" t="s">
        <v>82</v>
      </c>
      <c r="B12" s="41"/>
      <c r="C12" s="41"/>
      <c r="D12" s="40"/>
    </row>
    <row r="13" spans="1:4" ht="19.5" thickBot="1" x14ac:dyDescent="0.3">
      <c r="A13" s="36"/>
      <c r="B13" s="37"/>
      <c r="C13" s="37"/>
    </row>
    <row r="14" spans="1:4" s="38" customFormat="1" ht="40.5" customHeight="1" x14ac:dyDescent="0.2">
      <c r="A14" s="42" t="s">
        <v>83</v>
      </c>
      <c r="B14" s="43" t="s">
        <v>84</v>
      </c>
      <c r="C14" s="57" t="s">
        <v>85</v>
      </c>
      <c r="D14" s="58"/>
    </row>
    <row r="15" spans="1:4" ht="15" x14ac:dyDescent="0.2">
      <c r="A15" s="44"/>
      <c r="B15" s="45"/>
      <c r="C15" s="59"/>
      <c r="D15" s="60"/>
    </row>
    <row r="16" spans="1:4" ht="15" x14ac:dyDescent="0.2">
      <c r="A16" s="44"/>
      <c r="B16" s="45"/>
      <c r="C16" s="59"/>
      <c r="D16" s="60"/>
    </row>
    <row r="17" spans="1:4" ht="15" x14ac:dyDescent="0.2">
      <c r="A17" s="44"/>
      <c r="B17" s="45"/>
      <c r="C17" s="59"/>
      <c r="D17" s="60"/>
    </row>
    <row r="18" spans="1:4" ht="15" x14ac:dyDescent="0.2">
      <c r="A18" s="44"/>
      <c r="B18" s="45"/>
      <c r="C18" s="59"/>
      <c r="D18" s="60"/>
    </row>
    <row r="19" spans="1:4" ht="15.75" thickBot="1" x14ac:dyDescent="0.25">
      <c r="A19" s="46"/>
      <c r="B19" s="47"/>
      <c r="C19" s="48"/>
      <c r="D19" s="49"/>
    </row>
    <row r="20" spans="1:4" ht="18.75" x14ac:dyDescent="0.25">
      <c r="A20" s="36"/>
      <c r="B20" s="37"/>
      <c r="C20" s="37"/>
    </row>
    <row r="21" spans="1:4" ht="15" x14ac:dyDescent="0.25">
      <c r="A21" s="53" t="s">
        <v>13</v>
      </c>
      <c r="B21" s="54"/>
      <c r="C21" s="26">
        <f>C23+C25</f>
        <v>0</v>
      </c>
    </row>
    <row r="22" spans="1:4" ht="9.9499999999999993" customHeight="1" x14ac:dyDescent="0.25">
      <c r="A22" s="10"/>
      <c r="B22" s="23" t="s">
        <v>14</v>
      </c>
      <c r="C22" s="27"/>
    </row>
    <row r="23" spans="1:4" ht="14.25" x14ac:dyDescent="0.2">
      <c r="A23" s="11"/>
      <c r="B23" s="11" t="s">
        <v>15</v>
      </c>
      <c r="C23" s="28"/>
    </row>
    <row r="24" spans="1:4" ht="9.9499999999999993" customHeight="1" x14ac:dyDescent="0.2">
      <c r="A24" s="11"/>
      <c r="B24" s="11"/>
      <c r="C24" s="29"/>
    </row>
    <row r="25" spans="1:4" ht="14.25" x14ac:dyDescent="0.2">
      <c r="A25" s="11"/>
      <c r="B25" s="11" t="s">
        <v>16</v>
      </c>
      <c r="C25" s="28"/>
    </row>
    <row r="26" spans="1:4" ht="9.9499999999999993" customHeight="1" x14ac:dyDescent="0.2">
      <c r="A26" s="11"/>
      <c r="B26" s="11"/>
      <c r="C26" s="27"/>
    </row>
    <row r="27" spans="1:4" ht="15" x14ac:dyDescent="0.25">
      <c r="A27" s="53" t="s">
        <v>17</v>
      </c>
      <c r="B27" s="54"/>
      <c r="C27" s="26">
        <f>C29+C31</f>
        <v>0</v>
      </c>
    </row>
    <row r="28" spans="1:4" ht="9.9499999999999993" customHeight="1" x14ac:dyDescent="0.2">
      <c r="A28" s="11"/>
      <c r="B28" s="23" t="s">
        <v>18</v>
      </c>
      <c r="C28" s="27"/>
    </row>
    <row r="29" spans="1:4" ht="14.25" x14ac:dyDescent="0.2">
      <c r="A29" s="9"/>
      <c r="B29" s="11" t="s">
        <v>19</v>
      </c>
      <c r="C29" s="28"/>
    </row>
    <row r="30" spans="1:4" ht="9.9499999999999993" customHeight="1" x14ac:dyDescent="0.2">
      <c r="A30" s="11"/>
      <c r="B30" s="11"/>
      <c r="C30" s="29"/>
    </row>
    <row r="31" spans="1:4" ht="14.25" x14ac:dyDescent="0.2">
      <c r="A31" s="9"/>
      <c r="B31" s="11" t="s">
        <v>20</v>
      </c>
      <c r="C31" s="28"/>
    </row>
    <row r="32" spans="1:4" ht="9.9499999999999993" customHeight="1" x14ac:dyDescent="0.2">
      <c r="A32" s="11"/>
      <c r="B32" s="11"/>
      <c r="C32" s="27"/>
    </row>
    <row r="33" spans="1:3" ht="15" x14ac:dyDescent="0.25">
      <c r="A33" s="53" t="s">
        <v>21</v>
      </c>
      <c r="B33" s="54"/>
      <c r="C33" s="26">
        <f>SUM(C35+C37+C39+C41)</f>
        <v>0</v>
      </c>
    </row>
    <row r="34" spans="1:3" ht="9.9499999999999993" customHeight="1" x14ac:dyDescent="0.25">
      <c r="A34" s="10"/>
      <c r="B34" s="23" t="s">
        <v>71</v>
      </c>
      <c r="C34" s="27"/>
    </row>
    <row r="35" spans="1:3" ht="14.25" customHeight="1" x14ac:dyDescent="0.2">
      <c r="A35" s="9"/>
      <c r="B35" s="11" t="s">
        <v>22</v>
      </c>
      <c r="C35" s="28"/>
    </row>
    <row r="36" spans="1:3" ht="9.9499999999999993" customHeight="1" x14ac:dyDescent="0.2">
      <c r="A36" s="9"/>
      <c r="B36" s="11"/>
      <c r="C36" s="29"/>
    </row>
    <row r="37" spans="1:3" ht="14.25" x14ac:dyDescent="0.2">
      <c r="A37" s="9"/>
      <c r="B37" s="11" t="s">
        <v>23</v>
      </c>
      <c r="C37" s="28"/>
    </row>
    <row r="38" spans="1:3" ht="9.9499999999999993" customHeight="1" x14ac:dyDescent="0.2">
      <c r="A38" s="9"/>
      <c r="B38" s="11"/>
      <c r="C38" s="30"/>
    </row>
    <row r="39" spans="1:3" ht="14.25" x14ac:dyDescent="0.2">
      <c r="A39" s="9"/>
      <c r="B39" s="11" t="s">
        <v>24</v>
      </c>
      <c r="C39" s="28"/>
    </row>
    <row r="40" spans="1:3" ht="9.9499999999999993" customHeight="1" x14ac:dyDescent="0.2">
      <c r="A40" s="9"/>
      <c r="B40" s="11"/>
      <c r="C40" s="27"/>
    </row>
    <row r="41" spans="1:3" ht="14.25" customHeight="1" x14ac:dyDescent="0.2">
      <c r="A41" s="9"/>
      <c r="B41" s="11" t="s">
        <v>25</v>
      </c>
      <c r="C41" s="28"/>
    </row>
    <row r="42" spans="1:3" ht="9.9499999999999993" customHeight="1" x14ac:dyDescent="0.2">
      <c r="A42" s="9"/>
      <c r="B42" s="11"/>
      <c r="C42" s="27"/>
    </row>
    <row r="43" spans="1:3" ht="14.25" customHeight="1" x14ac:dyDescent="0.25">
      <c r="A43" s="9"/>
      <c r="B43" s="10" t="s">
        <v>26</v>
      </c>
      <c r="C43" s="31">
        <f>C45+C47</f>
        <v>0</v>
      </c>
    </row>
    <row r="44" spans="1:3" ht="9.9499999999999993" customHeight="1" x14ac:dyDescent="0.2">
      <c r="A44" s="9"/>
      <c r="B44" s="23" t="s">
        <v>27</v>
      </c>
      <c r="C44" s="27"/>
    </row>
    <row r="45" spans="1:3" ht="14.25" x14ac:dyDescent="0.2">
      <c r="A45" s="9"/>
      <c r="B45" s="11" t="s">
        <v>28</v>
      </c>
      <c r="C45" s="28"/>
    </row>
    <row r="46" spans="1:3" ht="9.9499999999999993" customHeight="1" x14ac:dyDescent="0.2">
      <c r="A46" s="9"/>
      <c r="B46" s="11"/>
      <c r="C46" s="32"/>
    </row>
    <row r="47" spans="1:3" ht="14.25" x14ac:dyDescent="0.2">
      <c r="A47" s="9"/>
      <c r="B47" s="11" t="s">
        <v>29</v>
      </c>
      <c r="C47" s="28"/>
    </row>
    <row r="48" spans="1:3" ht="9.9499999999999993" customHeight="1" x14ac:dyDescent="0.2">
      <c r="A48" s="11"/>
      <c r="B48" s="11"/>
      <c r="C48" s="27"/>
    </row>
    <row r="49" spans="1:3" ht="15" x14ac:dyDescent="0.25">
      <c r="A49" s="53" t="s">
        <v>30</v>
      </c>
      <c r="B49" s="54"/>
      <c r="C49" s="33">
        <f>C51+C53+C55</f>
        <v>0</v>
      </c>
    </row>
    <row r="50" spans="1:3" ht="9.9499999999999993" customHeight="1" x14ac:dyDescent="0.2">
      <c r="A50" s="11"/>
      <c r="B50" s="23" t="s">
        <v>31</v>
      </c>
      <c r="C50" s="27"/>
    </row>
    <row r="51" spans="1:3" ht="14.25" customHeight="1" x14ac:dyDescent="0.2">
      <c r="A51" s="11"/>
      <c r="B51" s="11" t="s">
        <v>32</v>
      </c>
      <c r="C51" s="28"/>
    </row>
    <row r="52" spans="1:3" ht="9.9499999999999993" customHeight="1" x14ac:dyDescent="0.2">
      <c r="A52" s="11"/>
      <c r="B52" s="11"/>
      <c r="C52" s="29"/>
    </row>
    <row r="53" spans="1:3" ht="14.25" customHeight="1" x14ac:dyDescent="0.2">
      <c r="A53" s="11"/>
      <c r="B53" s="11" t="s">
        <v>33</v>
      </c>
      <c r="C53" s="28"/>
    </row>
    <row r="54" spans="1:3" ht="9.9499999999999993" customHeight="1" x14ac:dyDescent="0.2">
      <c r="A54" s="11"/>
      <c r="B54" s="11"/>
      <c r="C54" s="34"/>
    </row>
    <row r="55" spans="1:3" ht="14.25" customHeight="1" x14ac:dyDescent="0.2">
      <c r="A55" s="11"/>
      <c r="B55" s="11" t="s">
        <v>34</v>
      </c>
      <c r="C55" s="28"/>
    </row>
    <row r="56" spans="1:3" ht="21.75" customHeight="1" x14ac:dyDescent="0.2">
      <c r="A56" s="11"/>
      <c r="B56" s="11"/>
      <c r="C56" s="27"/>
    </row>
    <row r="57" spans="1:3" ht="15" x14ac:dyDescent="0.25">
      <c r="A57" s="53" t="s">
        <v>35</v>
      </c>
      <c r="B57" s="54"/>
      <c r="C57" s="26">
        <f>C59+C64</f>
        <v>0</v>
      </c>
    </row>
    <row r="58" spans="1:3" ht="9.9499999999999993" customHeight="1" x14ac:dyDescent="0.2">
      <c r="A58" s="11"/>
      <c r="B58" s="23" t="s">
        <v>36</v>
      </c>
      <c r="C58" s="27"/>
    </row>
    <row r="59" spans="1:3" ht="14.25" x14ac:dyDescent="0.2">
      <c r="A59" s="9"/>
      <c r="B59" s="11" t="s">
        <v>37</v>
      </c>
      <c r="C59" s="26">
        <f>C61+C62</f>
        <v>0</v>
      </c>
    </row>
    <row r="60" spans="1:3" ht="9.9499999999999993" customHeight="1" x14ac:dyDescent="0.2">
      <c r="A60" s="9"/>
      <c r="B60" s="23" t="s">
        <v>38</v>
      </c>
      <c r="C60" s="11"/>
    </row>
    <row r="61" spans="1:3" ht="14.25" x14ac:dyDescent="0.2">
      <c r="A61" s="9"/>
      <c r="B61" s="11" t="s">
        <v>39</v>
      </c>
      <c r="C61" s="28"/>
    </row>
    <row r="62" spans="1:3" ht="14.25" x14ac:dyDescent="0.2">
      <c r="A62" s="9"/>
      <c r="B62" s="11" t="s">
        <v>40</v>
      </c>
      <c r="C62" s="28"/>
    </row>
    <row r="63" spans="1:3" ht="9.9499999999999993" customHeight="1" x14ac:dyDescent="0.2">
      <c r="A63" s="9"/>
      <c r="B63" s="9"/>
      <c r="C63" s="27"/>
    </row>
    <row r="64" spans="1:3" ht="45.75" customHeight="1" x14ac:dyDescent="0.2">
      <c r="A64" s="9"/>
      <c r="B64" s="11" t="s">
        <v>41</v>
      </c>
      <c r="C64" s="26">
        <f>C66+C67</f>
        <v>0</v>
      </c>
    </row>
    <row r="65" spans="1:3" ht="9.9499999999999993" customHeight="1" x14ac:dyDescent="0.2">
      <c r="A65" s="9"/>
      <c r="B65" s="23" t="s">
        <v>42</v>
      </c>
      <c r="C65" s="11"/>
    </row>
    <row r="66" spans="1:3" ht="14.25" x14ac:dyDescent="0.2">
      <c r="A66" s="9"/>
      <c r="B66" s="11" t="s">
        <v>43</v>
      </c>
      <c r="C66" s="28"/>
    </row>
    <row r="67" spans="1:3" ht="14.25" x14ac:dyDescent="0.2">
      <c r="A67" s="9"/>
      <c r="B67" s="11" t="s">
        <v>44</v>
      </c>
      <c r="C67" s="28"/>
    </row>
    <row r="68" spans="1:3" ht="9.9499999999999993" customHeight="1" x14ac:dyDescent="0.25">
      <c r="A68" s="9"/>
      <c r="B68" s="12"/>
      <c r="C68" s="27"/>
    </row>
    <row r="69" spans="1:3" ht="14.25" x14ac:dyDescent="0.2">
      <c r="A69" s="9"/>
      <c r="B69" s="11" t="s">
        <v>45</v>
      </c>
      <c r="C69" s="26">
        <f>C71+C72+C73</f>
        <v>0</v>
      </c>
    </row>
    <row r="70" spans="1:3" ht="9.9499999999999993" customHeight="1" x14ac:dyDescent="0.2">
      <c r="A70" s="9"/>
      <c r="B70" s="23" t="s">
        <v>46</v>
      </c>
      <c r="C70" s="11"/>
    </row>
    <row r="71" spans="1:3" ht="14.25" x14ac:dyDescent="0.2">
      <c r="A71" s="9"/>
      <c r="B71" s="11" t="s">
        <v>47</v>
      </c>
      <c r="C71" s="28"/>
    </row>
    <row r="72" spans="1:3" ht="14.25" x14ac:dyDescent="0.2">
      <c r="A72" s="9"/>
      <c r="B72" s="11" t="s">
        <v>48</v>
      </c>
      <c r="C72" s="28"/>
    </row>
    <row r="73" spans="1:3" ht="14.25" x14ac:dyDescent="0.2">
      <c r="A73" s="9"/>
      <c r="B73" s="11" t="s">
        <v>49</v>
      </c>
      <c r="C73" s="28"/>
    </row>
    <row r="74" spans="1:3" ht="9" customHeight="1" x14ac:dyDescent="0.2">
      <c r="A74" s="11"/>
      <c r="B74" s="11"/>
      <c r="C74" s="27"/>
    </row>
    <row r="75" spans="1:3" ht="14.25" x14ac:dyDescent="0.2">
      <c r="A75" s="9"/>
      <c r="B75" s="11" t="s">
        <v>51</v>
      </c>
      <c r="C75" s="26">
        <f>SUM(C77:C82)</f>
        <v>0</v>
      </c>
    </row>
    <row r="76" spans="1:3" ht="9.9499999999999993" customHeight="1" x14ac:dyDescent="0.2">
      <c r="A76" s="9"/>
      <c r="B76" s="23" t="s">
        <v>52</v>
      </c>
      <c r="C76" s="11"/>
    </row>
    <row r="77" spans="1:3" ht="14.25" x14ac:dyDescent="0.2">
      <c r="A77" s="9"/>
      <c r="B77" s="11" t="s">
        <v>53</v>
      </c>
      <c r="C77" s="28"/>
    </row>
    <row r="78" spans="1:3" ht="14.25" x14ac:dyDescent="0.2">
      <c r="A78" s="9"/>
      <c r="B78" s="11" t="s">
        <v>54</v>
      </c>
      <c r="C78" s="28"/>
    </row>
    <row r="79" spans="1:3" ht="14.25" x14ac:dyDescent="0.2">
      <c r="A79" s="9"/>
      <c r="B79" s="11" t="s">
        <v>55</v>
      </c>
      <c r="C79" s="28"/>
    </row>
    <row r="80" spans="1:3" ht="14.25" x14ac:dyDescent="0.2">
      <c r="A80" s="9"/>
      <c r="B80" s="11" t="s">
        <v>56</v>
      </c>
      <c r="C80" s="28"/>
    </row>
    <row r="81" spans="1:3" ht="14.25" x14ac:dyDescent="0.2">
      <c r="A81" s="9"/>
      <c r="B81" s="11" t="s">
        <v>57</v>
      </c>
      <c r="C81" s="28"/>
    </row>
    <row r="82" spans="1:3" ht="14.25" x14ac:dyDescent="0.2">
      <c r="A82" s="9"/>
      <c r="B82" s="11" t="s">
        <v>58</v>
      </c>
      <c r="C82" s="28"/>
    </row>
    <row r="83" spans="1:3" ht="9.9499999999999993" customHeight="1" x14ac:dyDescent="0.2">
      <c r="A83" s="9"/>
      <c r="B83" s="9"/>
      <c r="C83" s="27"/>
    </row>
    <row r="84" spans="1:3" ht="15" x14ac:dyDescent="0.25">
      <c r="A84" s="53" t="s">
        <v>59</v>
      </c>
      <c r="B84" s="54"/>
      <c r="C84" s="26">
        <f>C86+C87+C88+C89+C90</f>
        <v>0</v>
      </c>
    </row>
    <row r="85" spans="1:3" ht="9.9499999999999993" customHeight="1" x14ac:dyDescent="0.2">
      <c r="A85" s="11" t="s">
        <v>50</v>
      </c>
      <c r="B85" s="23" t="s">
        <v>60</v>
      </c>
      <c r="C85" s="11"/>
    </row>
    <row r="86" spans="1:3" ht="14.25" x14ac:dyDescent="0.2">
      <c r="A86" s="9"/>
      <c r="B86" s="11" t="s">
        <v>61</v>
      </c>
      <c r="C86" s="28"/>
    </row>
    <row r="87" spans="1:3" ht="14.25" x14ac:dyDescent="0.2">
      <c r="A87" s="9"/>
      <c r="B87" s="11" t="s">
        <v>62</v>
      </c>
      <c r="C87" s="28"/>
    </row>
    <row r="88" spans="1:3" ht="14.25" x14ac:dyDescent="0.2">
      <c r="A88" s="9"/>
      <c r="B88" s="11" t="s">
        <v>63</v>
      </c>
      <c r="C88" s="28"/>
    </row>
    <row r="89" spans="1:3" ht="14.25" x14ac:dyDescent="0.2">
      <c r="A89" s="9"/>
      <c r="B89" s="11" t="s">
        <v>64</v>
      </c>
      <c r="C89" s="28"/>
    </row>
    <row r="90" spans="1:3" ht="14.25" x14ac:dyDescent="0.2">
      <c r="A90" s="9"/>
      <c r="B90" s="11" t="s">
        <v>65</v>
      </c>
      <c r="C90" s="28"/>
    </row>
    <row r="91" spans="1:3" ht="13.5" customHeight="1" x14ac:dyDescent="0.2">
      <c r="A91" s="11" t="s">
        <v>50</v>
      </c>
      <c r="B91" s="11"/>
      <c r="C91" s="9"/>
    </row>
    <row r="92" spans="1:3" ht="13.5" customHeight="1" x14ac:dyDescent="0.2">
      <c r="A92" s="11"/>
      <c r="B92" s="11"/>
      <c r="C92" s="9"/>
    </row>
    <row r="93" spans="1:3" x14ac:dyDescent="0.2">
      <c r="A93" s="9"/>
      <c r="B93" s="9"/>
      <c r="C93" s="9"/>
    </row>
    <row r="94" spans="1:3" ht="20.100000000000001" customHeight="1" x14ac:dyDescent="0.2">
      <c r="A94" s="13" t="s">
        <v>66</v>
      </c>
      <c r="B94" s="28"/>
      <c r="C94" s="9"/>
    </row>
    <row r="95" spans="1:3" x14ac:dyDescent="0.2">
      <c r="A95" s="14"/>
      <c r="B95" s="27"/>
      <c r="C95" s="9"/>
    </row>
    <row r="96" spans="1:3" ht="20.100000000000001" customHeight="1" x14ac:dyDescent="0.2">
      <c r="A96" s="15" t="s">
        <v>67</v>
      </c>
      <c r="B96" s="35"/>
      <c r="C96" s="9"/>
    </row>
    <row r="97" spans="1:3" x14ac:dyDescent="0.2">
      <c r="A97" s="14"/>
      <c r="B97" s="27"/>
      <c r="C97" s="9"/>
    </row>
    <row r="98" spans="1:3" ht="62.1" customHeight="1" x14ac:dyDescent="0.2">
      <c r="A98" s="16" t="s">
        <v>68</v>
      </c>
      <c r="B98" s="28"/>
      <c r="C98" s="9"/>
    </row>
    <row r="99" spans="1:3" ht="30" customHeight="1" x14ac:dyDescent="0.2">
      <c r="A99" s="14"/>
      <c r="B99" s="51" t="s">
        <v>74</v>
      </c>
      <c r="C99" s="9"/>
    </row>
    <row r="100" spans="1:3" x14ac:dyDescent="0.2">
      <c r="A100" s="14"/>
      <c r="B100" s="52"/>
      <c r="C100" s="9"/>
    </row>
    <row r="101" spans="1:3" ht="62.1" customHeight="1" x14ac:dyDescent="0.2">
      <c r="A101" s="16" t="s">
        <v>69</v>
      </c>
      <c r="B101" s="28"/>
      <c r="C101" s="9"/>
    </row>
    <row r="102" spans="1:3" x14ac:dyDescent="0.2">
      <c r="A102" s="9"/>
      <c r="B102" s="9"/>
      <c r="C102" s="9"/>
    </row>
    <row r="103" spans="1:3" x14ac:dyDescent="0.2">
      <c r="A103" s="9"/>
      <c r="B103" s="9"/>
      <c r="C103" s="9"/>
    </row>
    <row r="104" spans="1:3" x14ac:dyDescent="0.2">
      <c r="A104" s="9"/>
      <c r="B104" s="9"/>
      <c r="C104" s="9"/>
    </row>
    <row r="105" spans="1:3" x14ac:dyDescent="0.2">
      <c r="A105" s="9"/>
      <c r="B105" s="9"/>
      <c r="C105" s="9"/>
    </row>
    <row r="106" spans="1:3" x14ac:dyDescent="0.2">
      <c r="A106" s="9"/>
      <c r="B106" s="9"/>
      <c r="C106" s="9"/>
    </row>
    <row r="107" spans="1:3" x14ac:dyDescent="0.2">
      <c r="A107" s="9"/>
      <c r="B107" s="9"/>
      <c r="C107" s="9"/>
    </row>
  </sheetData>
  <sheetProtection algorithmName="SHA-512" hashValue="bebW+G0EEE5gQHGgk0lWBNJ40b9So3k9Tb+Z0ZRWNks86E6nRPmir6yUFX0Sp6Sq8Od+laD94iQDdJsGtYWaeA==" saltValue="4rzDn51Ua0RvnV3XbS5GpQ==" spinCount="100000" sheet="1" objects="1" scenarios="1"/>
  <mergeCells count="17">
    <mergeCell ref="C18:D18"/>
    <mergeCell ref="C19:D19"/>
    <mergeCell ref="B4:C4"/>
    <mergeCell ref="B7:C7"/>
    <mergeCell ref="B99:B100"/>
    <mergeCell ref="A49:B49"/>
    <mergeCell ref="A57:B57"/>
    <mergeCell ref="A84:B84"/>
    <mergeCell ref="A9:C9"/>
    <mergeCell ref="A21:B21"/>
    <mergeCell ref="A27:B27"/>
    <mergeCell ref="A33:B33"/>
    <mergeCell ref="B10:C10"/>
    <mergeCell ref="C14:D14"/>
    <mergeCell ref="C15:D15"/>
    <mergeCell ref="C16:D16"/>
    <mergeCell ref="C17:D17"/>
  </mergeCells>
  <conditionalFormatting sqref="B3">
    <cfRule type="containsText" dxfId="1" priority="6" stopIfTrue="1" operator="containsText" text="Merci de selectionner votre n° de dossier Sias">
      <formula>NOT(ISERROR(SEARCH("Merci de selectionner votre n° de dossier Sias",B3)))</formula>
    </cfRule>
  </conditionalFormatting>
  <conditionalFormatting sqref="B5:C7 B4">
    <cfRule type="cellIs" dxfId="0" priority="1" stopIfTrue="1" operator="equal">
      <formula>0</formula>
    </cfRule>
  </conditionalFormatting>
  <dataValidations xWindow="359" yWindow="167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B3" xr:uid="{00000000-0002-0000-0000-000000000000}">
      <formula1>NUMDOSSIER</formula1>
    </dataValidation>
  </dataValidations>
  <printOptions horizontalCentered="1" verticalCentered="1"/>
  <pageMargins left="0" right="0" top="0.39370078740157483" bottom="0.59055118110236227" header="0.51181102362204722" footer="0.51181102362204722"/>
  <pageSetup paperSize="9" scale="68" orientation="portrait" r:id="rId1"/>
  <headerFooter alignWithMargins="0">
    <oddFooter>&amp;R&amp;P/&amp;N</oddFooter>
  </headerFooter>
  <rowBreaks count="1" manualBreakCount="1">
    <brk id="55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3"/>
  <sheetViews>
    <sheetView showGridLines="0" workbookViewId="0">
      <pane ySplit="1" topLeftCell="A2" activePane="bottomLeft" state="frozen"/>
      <selection pane="bottomLeft" activeCell="C14" sqref="C14"/>
    </sheetView>
  </sheetViews>
  <sheetFormatPr baseColWidth="10" defaultColWidth="9.140625" defaultRowHeight="12.75" x14ac:dyDescent="0.2"/>
  <cols>
    <col min="1" max="1" width="10.85546875" style="4" bestFit="1" customWidth="1"/>
    <col min="2" max="2" width="17.42578125" style="4" bestFit="1" customWidth="1"/>
    <col min="3" max="3" width="70.85546875" style="4" bestFit="1" customWidth="1"/>
    <col min="4" max="4" width="15.42578125" style="4" bestFit="1" customWidth="1"/>
    <col min="5" max="5" width="30.85546875" style="4" bestFit="1" customWidth="1"/>
    <col min="6" max="6" width="37" style="4" bestFit="1" customWidth="1"/>
    <col min="7" max="7" width="19.140625" style="4" bestFit="1" customWidth="1"/>
    <col min="8" max="8" width="30" style="4" bestFit="1" customWidth="1"/>
    <col min="9" max="16384" width="9.140625" style="4"/>
  </cols>
  <sheetData>
    <row r="1" spans="1:9" ht="38.25" x14ac:dyDescent="0.2">
      <c r="A1" s="1" t="s">
        <v>3</v>
      </c>
      <c r="B1" s="2" t="s">
        <v>4</v>
      </c>
      <c r="C1" s="1" t="s">
        <v>5</v>
      </c>
      <c r="D1" s="3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9" s="8" customFormat="1" ht="76.5" x14ac:dyDescent="0.2">
      <c r="A2" s="5" t="s">
        <v>75</v>
      </c>
      <c r="B2" s="6"/>
      <c r="C2" s="5"/>
      <c r="D2" s="7"/>
      <c r="E2" s="5"/>
      <c r="F2" s="5"/>
      <c r="G2" s="5"/>
      <c r="H2" s="5"/>
    </row>
    <row r="3" spans="1:9" ht="20.25" customHeight="1" x14ac:dyDescent="0.2">
      <c r="A3" s="25">
        <v>201300407</v>
      </c>
      <c r="B3" s="25"/>
      <c r="C3" s="25" t="s">
        <v>78</v>
      </c>
      <c r="D3" s="25"/>
      <c r="E3" s="25" t="s">
        <v>79</v>
      </c>
      <c r="F3" s="25" t="s">
        <v>80</v>
      </c>
      <c r="G3" s="25">
        <v>37000</v>
      </c>
      <c r="H3" s="25" t="s">
        <v>11</v>
      </c>
      <c r="I3" s="25" t="s">
        <v>81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53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Données statistiques</vt:lpstr>
      <vt:lpstr>BASE GESTIONNAIRES MF</vt:lpstr>
      <vt:lpstr>'BASE GESTIONNAIRES MF'!AFC_GEST_EQUIP</vt:lpstr>
      <vt:lpstr>'BASE GESTIONNAIRES MF'!Impression_des_titres</vt:lpstr>
      <vt:lpstr>'Données statistiques'!Impression_des_titres</vt:lpstr>
      <vt:lpstr>NUMDOSSIER</vt:lpstr>
      <vt:lpstr>TABLEIDENTIF</vt:lpstr>
      <vt:lpstr>'BASE GESTIONNAIRES MF'!Zone_d_impression</vt:lpstr>
      <vt:lpstr>'Données statistiques'!Zone_d_impression</vt:lpstr>
    </vt:vector>
  </TitlesOfParts>
  <Company>CAF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u1014861</dc:creator>
  <cp:lastModifiedBy>Carine DALUS 371</cp:lastModifiedBy>
  <cp:lastPrinted>2016-12-29T15:37:56Z</cp:lastPrinted>
  <dcterms:created xsi:type="dcterms:W3CDTF">2009-10-28T10:02:34Z</dcterms:created>
  <dcterms:modified xsi:type="dcterms:W3CDTF">2019-12-17T14:37:05Z</dcterms:modified>
</cp:coreProperties>
</file>